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ba123-my.sharepoint.com/personal/sdmckeyt_sba_gov/Documents/Form1031 Work/State by State Reports/"/>
    </mc:Choice>
  </mc:AlternateContent>
  <xr:revisionPtr revIDLastSave="95" documentId="8_{E8D01E23-2849-4204-A3A6-FB9A0B571158}" xr6:coauthVersionLast="47" xr6:coauthVersionMax="47" xr10:uidLastSave="{F40FE119-705F-44BB-B1DE-91FC2484F9B8}"/>
  <bookViews>
    <workbookView xWindow="-28920" yWindow="60" windowWidth="29040" windowHeight="15840" xr2:uid="{00000000-000D-0000-FFFF-FFFF00000000}"/>
  </bookViews>
  <sheets>
    <sheet name="SBICProgram_FinancingbyState_FY" sheetId="2" r:id="rId1"/>
  </sheets>
  <definedNames>
    <definedName name="_xlnm.Print_Area" localSheetId="0">SBICProgram_FinancingbyState_FY!$A$2:$P$60</definedName>
    <definedName name="qrySTATE9505" localSheetId="0">SBICProgram_FinancingbyState_FY!$A$6:$P$59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 l="1"/>
  <c r="L60" i="2"/>
  <c r="K60" i="2"/>
  <c r="I60" i="2" l="1"/>
  <c r="H60" i="2"/>
  <c r="P60" i="2"/>
  <c r="O60" i="2"/>
  <c r="N60" i="2"/>
</calcChain>
</file>

<file path=xl/sharedStrings.xml><?xml version="1.0" encoding="utf-8"?>
<sst xmlns="http://schemas.openxmlformats.org/spreadsheetml/2006/main" count="80" uniqueCount="67">
  <si>
    <t>State Name</t>
  </si>
  <si>
    <t>Alabama</t>
  </si>
  <si>
    <t>Alaska</t>
  </si>
  <si>
    <t>Arizona</t>
  </si>
  <si>
    <t>Arkansas</t>
  </si>
  <si>
    <t>California</t>
  </si>
  <si>
    <t>Colorado</t>
  </si>
  <si>
    <t>Connecticut</t>
  </si>
  <si>
    <t>Delaware</t>
  </si>
  <si>
    <t>District of Col.</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</si>
  <si>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</si>
  <si>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</si>
  <si>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</si>
  <si>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</si>
  <si>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</si>
  <si>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</si>
  <si>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</si>
  <si>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</si>
  <si>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</si>
  <si>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</si>
  <si>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</si>
  <si>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</si>
  <si>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</si>
  <si>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</si>
  <si>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</si>
  <si>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</si>
  <si>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</si>
  <si>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</si>
  <si>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</si>
  <si>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</si>
  <si>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</si>
  <si>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</si>
  <si>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</si>
  <si>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</si>
  <si>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</si>
  <si>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</si>
  <si>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</si>
  <si>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</si>
  <si>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</si>
  <si>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</si>
  <si>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</si>
  <si>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</si>
  <si>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</si>
  <si>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</si>
  <si>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</si>
  <si>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</si>
  <si>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</si>
  <si>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</si>
  <si>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</si>
  <si>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</si>
  <si>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</si>
  <si>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</si>
  <si>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</si>
  <si>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</si>
  <si>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</si>
  <si>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Number of Financings</t>
  </si>
  <si>
    <t>Number of Businesses</t>
  </si>
  <si>
    <t>Totals:</t>
  </si>
  <si>
    <t>Amount of Financings  ($ in millions)</t>
  </si>
  <si>
    <t xml:space="preserve"> Fiscal Year 2020</t>
  </si>
  <si>
    <t xml:space="preserve"> Fiscal Year 2019</t>
  </si>
  <si>
    <t xml:space="preserve"> Fiscal Year 2018</t>
  </si>
  <si>
    <t xml:space="preserve"> Fiscal Year 2021</t>
  </si>
  <si>
    <t>&lt;.1</t>
  </si>
  <si>
    <t xml:space="preserve">This worksheet labeled Small Businesses Investment Company (SBIC) Program: Financing to Businesses by State, Fiscal Year 2018 through Fiscal Year 2022 has one data table with five fiscal year sections. Each fiscal year section presents data, alphabetically by state, on the number of financings, the number of businesses, and the amount of financings, with $ in millions.  All state names in the table begin at cell A5 and end at cell A59. Table 1 - Fiscal Year 2022 section presents information on the SBIC program financings that occurred in fiscal year 2022. Table 1 - Fiscal Year 2022 begins at cell B4 and ends at cell D60. Table 1 - Fiscal Year 2021 section presents information on the SBIC program financings that occurred in fiscal year 2021. Table 1 - Fiscal Year 2021 begins at cell E4 and ends at cell G60. Table 1 - Fiscal Year 2020 section presents information on the SBIC program financings that occurred in fiscal year 2020. Table 1 - Fiscal Year 2020 begins at cell H4 and ends at cell J60. Table 1 - Fiscal Year 2019 section presents information on the SBIC program financings that occurred in fiscal year 2019. Table 1 - Fiscal Year 2019 begins at cell K4 and ends at cell M60. Table 1 - Fiscal Year 2018 section presents information on the SBIC program financings that occurred in fiscal year 2018. Table 1 - Fiscal Year 2018 begins at cell N4 and ends at cell P60. </t>
  </si>
  <si>
    <t>Small Business Investment Company (SBIC) Program: Financing to Businesses by State, Fiscal Year 2018 through Fiscal Year 2022</t>
  </si>
  <si>
    <t xml:space="preserve"> 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</si>
</sst>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_(* #,##0_);_(* \(#,##0\);_(* &quot;-&quot;??_);_(@_)"/>
    <numFmt numFmtId="167" formatCode="0.0"/>
  </numFmts>
  <fonts count="11" x14ac:knownFonts="1">
    <font>
      <sz val="11"/>
      <color theme="1"/>
      <name val="Calibri"/>
      <family val="2"/>
      <scheme val="minor"/>
    </font>
    <font>
      <sz val="10"/>
      <name val="MS Sans Serif"/>
      <family val="2"/>
    </font>
    <font>
      <b/>
      <sz val="10"/>
      <name val="MS Sans Serif"/>
      <family val="2"/>
    </font>
    <font>
      <sz val="9"/>
      <name val="MS Sans Serif"/>
      <family val="2"/>
    </font>
    <font>
      <sz val="10"/>
      <name val="MS Sans Serif"/>
    </font>
    <font>
      <i/>
      <sz val="11"/>
      <color rgb="FF7F7F7F"/>
      <name val="Calibri"/>
      <family val="2"/>
      <scheme val="minor"/>
    </font>
    <font>
      <b/>
      <sz val="10"/>
      <name val="Source Sans Pro"/>
      <family val="2"/>
    </font>
    <font>
      <sz val="10"/>
      <name val="Source Sans Pro"/>
      <family val="2"/>
    </font>
    <font>
      <sz val="10"/>
      <color rgb="FF000000"/>
      <name val="Source Sans Pro"/>
      <family val="2"/>
    </font>
    <font>
      <i/>
      <sz val="10"/>
      <name val="Source Sans Pro"/>
      <family val="2"/>
    </font>
    <font>
      <sz val="11"/>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DE9D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bottom/>
      <diagonal/>
    </border>
  </borders>
  <cellStyleXfs count="5">
    <xf numFmtId="0" fontId="0" fillId="0" borderId="0"/>
    <xf numFmtId="0" fontId="1" fillId="0" borderId="0"/>
    <xf numFmtId="0" fontId="4" fillId="0" borderId="0"/>
    <xf numFmtId="0" fontId="5" fillId="0" borderId="0" applyNumberFormat="0" applyFill="0" applyBorder="0" applyAlignment="0" applyProtection="0"/>
    <xf numFmtId="43" fontId="10" fillId="0" borderId="0" applyFont="0" applyFill="0" applyBorder="0" applyAlignment="0" applyProtection="0"/>
  </cellStyleXfs>
  <cellXfs count="36">
    <xf numFmtId="0" fontId="0" fillId="0" borderId="0" xfId="0"/>
    <xf numFmtId="0" fontId="2" fillId="0" borderId="0" xfId="1" applyFont="1" applyFill="1" applyBorder="1"/>
    <xf numFmtId="0" fontId="1" fillId="0" borderId="0" xfId="1" applyFont="1"/>
    <xf numFmtId="0" fontId="3" fillId="0" borderId="0" xfId="1" applyFont="1"/>
    <xf numFmtId="164" fontId="3" fillId="0" borderId="0" xfId="1" applyNumberFormat="1" applyFont="1"/>
    <xf numFmtId="0" fontId="6" fillId="0" borderId="3" xfId="1" applyFont="1" applyBorder="1"/>
    <xf numFmtId="0" fontId="7" fillId="0" borderId="0" xfId="1" applyFont="1"/>
    <xf numFmtId="0" fontId="7" fillId="2" borderId="2" xfId="1" applyFont="1" applyFill="1" applyBorder="1" applyAlignment="1">
      <alignment horizontal="left"/>
    </xf>
    <xf numFmtId="0" fontId="7" fillId="2" borderId="2" xfId="1" applyFont="1" applyFill="1" applyBorder="1" applyAlignment="1">
      <alignment horizontal="center" wrapText="1"/>
    </xf>
    <xf numFmtId="3" fontId="6" fillId="0" borderId="1" xfId="1" applyNumberFormat="1" applyFont="1" applyBorder="1"/>
    <xf numFmtId="165" fontId="6" fillId="0" borderId="1" xfId="1" applyNumberFormat="1" applyFont="1" applyBorder="1"/>
    <xf numFmtId="0" fontId="6" fillId="0" borderId="5" xfId="1" applyFont="1" applyBorder="1"/>
    <xf numFmtId="0" fontId="6" fillId="0" borderId="4" xfId="1" applyFont="1" applyBorder="1"/>
    <xf numFmtId="0" fontId="6" fillId="0" borderId="4" xfId="1" applyFont="1" applyFill="1" applyBorder="1"/>
    <xf numFmtId="0" fontId="1" fillId="0" borderId="0" xfId="1" applyFont="1" applyAlignment="1">
      <alignment horizontal="right"/>
    </xf>
    <xf numFmtId="0" fontId="7" fillId="2" borderId="2" xfId="1" applyFont="1" applyFill="1" applyBorder="1" applyAlignment="1">
      <alignment horizontal="right" wrapText="1"/>
    </xf>
    <xf numFmtId="165" fontId="6" fillId="0" borderId="1" xfId="1" applyNumberFormat="1" applyFont="1" applyBorder="1" applyAlignment="1">
      <alignment horizontal="right"/>
    </xf>
    <xf numFmtId="164" fontId="7" fillId="3" borderId="0" xfId="1" applyNumberFormat="1" applyFont="1" applyFill="1" applyBorder="1" applyAlignment="1">
      <alignment horizontal="right"/>
    </xf>
    <xf numFmtId="3" fontId="7" fillId="3" borderId="0" xfId="1" applyNumberFormat="1" applyFont="1" applyFill="1" applyBorder="1" applyAlignment="1">
      <alignment horizontal="right"/>
    </xf>
    <xf numFmtId="3" fontId="7" fillId="3" borderId="1" xfId="1" applyNumberFormat="1" applyFont="1" applyFill="1" applyBorder="1" applyAlignment="1">
      <alignment horizontal="right"/>
    </xf>
    <xf numFmtId="166" fontId="6" fillId="0" borderId="1" xfId="4" applyNumberFormat="1" applyFont="1" applyBorder="1"/>
    <xf numFmtId="167" fontId="7" fillId="3" borderId="0" xfId="1" applyNumberFormat="1" applyFont="1" applyFill="1" applyBorder="1" applyAlignment="1">
      <alignment horizontal="right"/>
    </xf>
    <xf numFmtId="1" fontId="7" fillId="3" borderId="0" xfId="1" applyNumberFormat="1" applyFont="1" applyFill="1" applyBorder="1" applyAlignment="1">
      <alignment horizontal="right"/>
    </xf>
    <xf numFmtId="0" fontId="8" fillId="3" borderId="1" xfId="2" applyFont="1" applyFill="1" applyBorder="1" applyAlignment="1" applyProtection="1">
      <alignment horizontal="right" wrapText="1"/>
    </xf>
    <xf numFmtId="0" fontId="8" fillId="3" borderId="0" xfId="2" applyFont="1" applyFill="1" applyBorder="1" applyAlignment="1" applyProtection="1">
      <alignment horizontal="right" wrapText="1"/>
    </xf>
    <xf numFmtId="0" fontId="7" fillId="3" borderId="0" xfId="1" applyFont="1" applyFill="1" applyBorder="1" applyAlignment="1">
      <alignment horizontal="right"/>
    </xf>
    <xf numFmtId="167" fontId="7" fillId="3" borderId="0" xfId="4" applyNumberFormat="1" applyFont="1" applyFill="1" applyBorder="1" applyAlignment="1">
      <alignment horizontal="right"/>
    </xf>
    <xf numFmtId="0" fontId="7" fillId="3" borderId="0" xfId="1" quotePrefix="1" applyNumberFormat="1" applyFont="1" applyFill="1" applyBorder="1" applyAlignment="1">
      <alignment horizontal="right"/>
    </xf>
    <xf numFmtId="0" fontId="7" fillId="3" borderId="0" xfId="2" applyFont="1" applyFill="1" applyBorder="1" applyAlignment="1">
      <alignment horizontal="right"/>
    </xf>
    <xf numFmtId="0" fontId="7" fillId="3" borderId="1" xfId="1" applyFont="1" applyFill="1" applyBorder="1" applyAlignment="1">
      <alignment horizontal="right"/>
    </xf>
    <xf numFmtId="0" fontId="7" fillId="3" borderId="1" xfId="1" quotePrefix="1" applyNumberFormat="1" applyFont="1" applyFill="1" applyBorder="1" applyAlignment="1">
      <alignment horizontal="right"/>
    </xf>
    <xf numFmtId="1" fontId="7" fillId="3" borderId="0" xfId="4" quotePrefix="1" applyNumberFormat="1" applyFont="1" applyFill="1" applyBorder="1" applyAlignment="1">
      <alignment horizontal="right"/>
    </xf>
    <xf numFmtId="0" fontId="9" fillId="0" borderId="0" xfId="3" applyFont="1" applyFill="1" applyBorder="1" applyAlignment="1">
      <alignment horizontal="left" vertical="top" wrapText="1"/>
    </xf>
    <xf numFmtId="0" fontId="6" fillId="0" borderId="2" xfId="1" applyFont="1" applyBorder="1" applyAlignment="1">
      <alignment horizontal="center"/>
    </xf>
    <xf numFmtId="1" fontId="7" fillId="3" borderId="0" xfId="4" applyNumberFormat="1" applyFont="1" applyFill="1" applyBorder="1" applyAlignment="1">
      <alignment horizontal="right"/>
    </xf>
    <xf numFmtId="2" fontId="1" fillId="0" borderId="0" xfId="1" applyNumberFormat="1" applyFont="1"/>
  </cellXfs>
  <cellStyles count="5">
    <cellStyle name="Comma" xfId="4" builtinId="3"/>
    <cellStyle name="Explanatory Text" xfId="3" builtinId="5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DE9D9"/>
      <color rgb="FFFFE6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4"/>
  <sheetViews>
    <sheetView showGridLines="0" tabSelected="1" workbookViewId="0">
      <selection activeCell="D62" sqref="D62"/>
    </sheetView>
  </sheetViews>
  <sheetFormatPr defaultColWidth="9.140625" defaultRowHeight="12.75" x14ac:dyDescent="0.2"/>
  <cols>
    <col min="1" max="1" width="14.140625" style="2" customWidth="1"/>
    <col min="2" max="3" width="9.140625" style="2" customWidth="1"/>
    <col min="4" max="4" width="10.5703125" style="2" customWidth="1"/>
    <col min="5" max="6" width="9.140625" style="2" customWidth="1"/>
    <col min="7" max="7" width="10.5703125" style="2" customWidth="1"/>
    <col min="8" max="9" width="9.140625" style="2" customWidth="1"/>
    <col min="10" max="10" width="10.5703125" style="14" customWidth="1"/>
    <col min="11" max="12" width="9.140625" style="2" customWidth="1"/>
    <col min="13" max="13" width="10.5703125" style="2" customWidth="1"/>
    <col min="14" max="15" width="9.140625" style="2" customWidth="1"/>
    <col min="16" max="16" width="10.5703125" style="2" customWidth="1"/>
    <col min="17" max="16384" width="9.140625" style="2"/>
  </cols>
  <sheetData>
    <row r="1" spans="1:16" ht="17.25" customHeight="1" x14ac:dyDescent="0.2">
      <c r="A1" s="32" t="s">
        <v>64</v>
      </c>
      <c r="B1" s="32"/>
      <c r="C1" s="32"/>
      <c r="D1" s="32"/>
      <c r="E1" s="32"/>
      <c r="F1" s="32"/>
      <c r="G1" s="32"/>
      <c r="H1" s="32"/>
      <c r="I1" s="32"/>
      <c r="J1" s="32"/>
      <c r="K1" s="32"/>
      <c r="L1" s="32"/>
      <c r="M1" s="32"/>
      <c r="N1" s="32"/>
      <c r="O1" s="32"/>
      <c r="P1" s="32"/>
    </row>
    <row r="2" spans="1:16" ht="15" customHeight="1" x14ac:dyDescent="0.2">
      <c r="A2" s="1" t="s">
        <v>65</v>
      </c>
      <c r="B2" s="1"/>
      <c r="C2" s="1"/>
      <c r="D2" s="1"/>
      <c r="E2" s="1"/>
      <c r="F2" s="1"/>
      <c r="G2" s="1"/>
      <c r="K2" s="1"/>
      <c r="L2" s="1"/>
      <c r="M2" s="1"/>
      <c r="N2" s="1"/>
      <c r="O2" s="1"/>
      <c r="P2" s="1"/>
    </row>
    <row r="3" spans="1:16" ht="15" customHeight="1" x14ac:dyDescent="0.2"/>
    <row r="4" spans="1:16" ht="15" customHeight="1" x14ac:dyDescent="0.25">
      <c r="A4" s="6"/>
      <c r="B4" s="33" t="s">
        <v>66</v>
      </c>
      <c r="C4" s="33"/>
      <c r="D4" s="33"/>
      <c r="E4" s="33" t="s">
        <v>62</v>
      </c>
      <c r="F4" s="33"/>
      <c r="G4" s="33"/>
      <c r="H4" s="33" t="s">
        <v>59</v>
      </c>
      <c r="I4" s="33"/>
      <c r="J4" s="33"/>
      <c r="K4" s="33" t="s">
        <v>60</v>
      </c>
      <c r="L4" s="33"/>
      <c r="M4" s="33"/>
      <c r="N4" s="33" t="s">
        <v>61</v>
      </c>
      <c r="O4" s="33"/>
      <c r="P4" s="33"/>
    </row>
    <row r="5" spans="1:16" s="3" customFormat="1" ht="54.95" customHeight="1" x14ac:dyDescent="0.25">
      <c r="A5" s="7" t="s">
        <v>0</v>
      </c>
      <c r="B5" s="8" t="s">
        <v>55</v>
      </c>
      <c r="C5" s="8" t="s">
        <v>56</v>
      </c>
      <c r="D5" s="15" t="s">
        <v>58</v>
      </c>
      <c r="E5" s="8" t="s">
        <v>55</v>
      </c>
      <c r="F5" s="8" t="s">
        <v>56</v>
      </c>
      <c r="G5" s="15" t="s">
        <v>58</v>
      </c>
      <c r="H5" s="8" t="s">
        <v>55</v>
      </c>
      <c r="I5" s="8" t="s">
        <v>56</v>
      </c>
      <c r="J5" s="15" t="s">
        <v>58</v>
      </c>
      <c r="K5" s="8" t="s">
        <v>55</v>
      </c>
      <c r="L5" s="8" t="s">
        <v>56</v>
      </c>
      <c r="M5" s="15" t="s">
        <v>58</v>
      </c>
      <c r="N5" s="8" t="s">
        <v>55</v>
      </c>
      <c r="O5" s="8" t="s">
        <v>56</v>
      </c>
      <c r="P5" s="15" t="s">
        <v>58</v>
      </c>
    </row>
    <row r="6" spans="1:16" s="3" customFormat="1" ht="18" customHeight="1" x14ac:dyDescent="0.25">
      <c r="A6" s="11" t="s">
        <v>1</v>
      </c>
      <c r="B6" s="25">
        <v>28</v>
      </c>
      <c r="C6" s="25">
        <v>11</v>
      </c>
      <c r="D6" s="26">
        <v>72.900000000000006</v>
      </c>
      <c r="E6" s="25">
        <v>24</v>
      </c>
      <c r="F6" s="25">
        <v>11</v>
      </c>
      <c r="G6" s="26">
        <v>84.9</v>
      </c>
      <c r="H6" s="27">
        <v>9</v>
      </c>
      <c r="I6" s="25">
        <v>4</v>
      </c>
      <c r="J6" s="17">
        <v>29.70065</v>
      </c>
      <c r="K6" s="24">
        <v>12</v>
      </c>
      <c r="L6" s="24">
        <v>6</v>
      </c>
      <c r="M6" s="17">
        <v>73.705210999999991</v>
      </c>
      <c r="N6" s="24">
        <v>1</v>
      </c>
      <c r="O6" s="24">
        <v>1</v>
      </c>
      <c r="P6" s="17">
        <v>9.6225000000000005</v>
      </c>
    </row>
    <row r="7" spans="1:16" s="3" customFormat="1" ht="18" customHeight="1" x14ac:dyDescent="0.25">
      <c r="A7" s="12" t="s">
        <v>2</v>
      </c>
      <c r="B7" s="25">
        <v>0</v>
      </c>
      <c r="C7" s="25">
        <v>0</v>
      </c>
      <c r="D7" s="34">
        <v>0</v>
      </c>
      <c r="E7" s="25">
        <v>2</v>
      </c>
      <c r="F7" s="25">
        <v>1</v>
      </c>
      <c r="G7" s="26">
        <v>4.9000000000000004</v>
      </c>
      <c r="H7" s="27">
        <v>2</v>
      </c>
      <c r="I7" s="25">
        <v>1</v>
      </c>
      <c r="J7" s="17">
        <v>0.5</v>
      </c>
      <c r="K7" s="24">
        <v>9</v>
      </c>
      <c r="L7" s="24">
        <v>2</v>
      </c>
      <c r="M7" s="17">
        <v>8.3699999999999992</v>
      </c>
      <c r="N7" s="24">
        <v>4</v>
      </c>
      <c r="O7" s="24">
        <v>1</v>
      </c>
      <c r="P7" s="17">
        <v>1.7</v>
      </c>
    </row>
    <row r="8" spans="1:16" s="3" customFormat="1" ht="18" customHeight="1" x14ac:dyDescent="0.25">
      <c r="A8" s="12" t="s">
        <v>3</v>
      </c>
      <c r="B8" s="25">
        <v>76</v>
      </c>
      <c r="C8" s="25">
        <v>29</v>
      </c>
      <c r="D8" s="26">
        <v>186.1</v>
      </c>
      <c r="E8" s="25">
        <v>74</v>
      </c>
      <c r="F8" s="25">
        <v>25</v>
      </c>
      <c r="G8" s="26">
        <v>139.1</v>
      </c>
      <c r="H8" s="27">
        <v>51</v>
      </c>
      <c r="I8" s="25">
        <v>22</v>
      </c>
      <c r="J8" s="17">
        <v>105.18910099999999</v>
      </c>
      <c r="K8" s="24">
        <v>46</v>
      </c>
      <c r="L8" s="24">
        <v>22</v>
      </c>
      <c r="M8" s="17">
        <v>111.81160899999999</v>
      </c>
      <c r="N8" s="24">
        <v>56</v>
      </c>
      <c r="O8" s="24">
        <v>26</v>
      </c>
      <c r="P8" s="17">
        <v>96.614615999999998</v>
      </c>
    </row>
    <row r="9" spans="1:16" s="3" customFormat="1" ht="18" customHeight="1" x14ac:dyDescent="0.25">
      <c r="A9" s="12" t="s">
        <v>4</v>
      </c>
      <c r="B9" s="25">
        <v>2</v>
      </c>
      <c r="C9" s="25">
        <v>1</v>
      </c>
      <c r="D9" s="26">
        <v>2.5</v>
      </c>
      <c r="E9" s="25">
        <v>13</v>
      </c>
      <c r="F9" s="25">
        <v>4</v>
      </c>
      <c r="G9" s="26">
        <v>31.7</v>
      </c>
      <c r="H9" s="27">
        <v>17</v>
      </c>
      <c r="I9" s="25">
        <v>4</v>
      </c>
      <c r="J9" s="17">
        <v>12.213135999999999</v>
      </c>
      <c r="K9" s="24">
        <v>12</v>
      </c>
      <c r="L9" s="24">
        <v>5</v>
      </c>
      <c r="M9" s="17">
        <v>16.605944000000001</v>
      </c>
      <c r="N9" s="24">
        <v>13</v>
      </c>
      <c r="O9" s="24">
        <v>5</v>
      </c>
      <c r="P9" s="17">
        <v>53.386001</v>
      </c>
    </row>
    <row r="10" spans="1:16" s="3" customFormat="1" ht="18" customHeight="1" x14ac:dyDescent="0.25">
      <c r="A10" s="12" t="s">
        <v>5</v>
      </c>
      <c r="B10" s="25">
        <v>362</v>
      </c>
      <c r="C10" s="25">
        <v>163</v>
      </c>
      <c r="D10" s="17">
        <v>1052.2</v>
      </c>
      <c r="E10" s="25">
        <v>291</v>
      </c>
      <c r="F10" s="25">
        <v>151</v>
      </c>
      <c r="G10" s="17">
        <v>1043.5</v>
      </c>
      <c r="H10" s="27">
        <v>294</v>
      </c>
      <c r="I10" s="25">
        <v>147</v>
      </c>
      <c r="J10" s="17">
        <v>671.81691799999999</v>
      </c>
      <c r="K10" s="24">
        <v>411</v>
      </c>
      <c r="L10" s="24">
        <v>187</v>
      </c>
      <c r="M10" s="17">
        <v>1057.6739239999999</v>
      </c>
      <c r="N10" s="24">
        <v>392</v>
      </c>
      <c r="O10" s="24">
        <v>175</v>
      </c>
      <c r="P10" s="17">
        <v>1049.0575630000001</v>
      </c>
    </row>
    <row r="11" spans="1:16" s="3" customFormat="1" ht="18" customHeight="1" x14ac:dyDescent="0.25">
      <c r="A11" s="12" t="s">
        <v>6</v>
      </c>
      <c r="B11" s="25">
        <v>78</v>
      </c>
      <c r="C11" s="25">
        <v>31</v>
      </c>
      <c r="D11" s="26">
        <v>229.9</v>
      </c>
      <c r="E11" s="25">
        <v>58</v>
      </c>
      <c r="F11" s="25">
        <v>25</v>
      </c>
      <c r="G11" s="26">
        <v>212.9</v>
      </c>
      <c r="H11" s="27">
        <v>43</v>
      </c>
      <c r="I11" s="25">
        <v>24</v>
      </c>
      <c r="J11" s="17">
        <v>176.28735599999999</v>
      </c>
      <c r="K11" s="24">
        <v>65</v>
      </c>
      <c r="L11" s="24">
        <v>31</v>
      </c>
      <c r="M11" s="17">
        <v>175.265694</v>
      </c>
      <c r="N11" s="24">
        <v>74</v>
      </c>
      <c r="O11" s="24">
        <v>30</v>
      </c>
      <c r="P11" s="17">
        <v>121.82153700000001</v>
      </c>
    </row>
    <row r="12" spans="1:16" s="3" customFormat="1" ht="18" customHeight="1" x14ac:dyDescent="0.25">
      <c r="A12" s="12" t="s">
        <v>7</v>
      </c>
      <c r="B12" s="25">
        <v>78</v>
      </c>
      <c r="C12" s="25">
        <v>20</v>
      </c>
      <c r="D12" s="26">
        <v>211.6</v>
      </c>
      <c r="E12" s="25">
        <v>45</v>
      </c>
      <c r="F12" s="25">
        <v>17</v>
      </c>
      <c r="G12" s="26">
        <v>143.5</v>
      </c>
      <c r="H12" s="27">
        <v>24</v>
      </c>
      <c r="I12" s="25">
        <v>15</v>
      </c>
      <c r="J12" s="17">
        <v>63.117926999999995</v>
      </c>
      <c r="K12" s="24">
        <v>25</v>
      </c>
      <c r="L12" s="24">
        <v>18</v>
      </c>
      <c r="M12" s="17">
        <v>128.24919800000001</v>
      </c>
      <c r="N12" s="24">
        <v>26</v>
      </c>
      <c r="O12" s="24">
        <v>15</v>
      </c>
      <c r="P12" s="17">
        <v>55.428766000000003</v>
      </c>
    </row>
    <row r="13" spans="1:16" s="3" customFormat="1" ht="18" customHeight="1" x14ac:dyDescent="0.25">
      <c r="A13" s="12" t="s">
        <v>8</v>
      </c>
      <c r="B13" s="25">
        <v>12</v>
      </c>
      <c r="C13" s="25">
        <v>5</v>
      </c>
      <c r="D13" s="26">
        <v>25.6</v>
      </c>
      <c r="E13" s="25">
        <v>14</v>
      </c>
      <c r="F13" s="25">
        <v>9</v>
      </c>
      <c r="G13" s="26">
        <v>74.7</v>
      </c>
      <c r="H13" s="27">
        <v>1</v>
      </c>
      <c r="I13" s="25">
        <v>1</v>
      </c>
      <c r="J13" s="17">
        <v>2.8284999999999998E-2</v>
      </c>
      <c r="K13" s="24">
        <v>9</v>
      </c>
      <c r="L13" s="24">
        <v>4</v>
      </c>
      <c r="M13" s="17">
        <v>22.931842</v>
      </c>
      <c r="N13" s="24">
        <v>3</v>
      </c>
      <c r="O13" s="24">
        <v>2</v>
      </c>
      <c r="P13" s="17">
        <v>2.4192109999999998</v>
      </c>
    </row>
    <row r="14" spans="1:16" s="3" customFormat="1" ht="18" customHeight="1" x14ac:dyDescent="0.25">
      <c r="A14" s="13" t="s">
        <v>9</v>
      </c>
      <c r="B14" s="25">
        <v>13</v>
      </c>
      <c r="C14" s="25">
        <v>5</v>
      </c>
      <c r="D14" s="26">
        <v>26.3</v>
      </c>
      <c r="E14" s="25">
        <v>5</v>
      </c>
      <c r="F14" s="25">
        <v>4</v>
      </c>
      <c r="G14" s="26">
        <v>30.4</v>
      </c>
      <c r="H14" s="27">
        <v>7</v>
      </c>
      <c r="I14" s="25">
        <v>4</v>
      </c>
      <c r="J14" s="17">
        <v>22.110074999999998</v>
      </c>
      <c r="K14" s="24">
        <v>2</v>
      </c>
      <c r="L14" s="24">
        <v>2</v>
      </c>
      <c r="M14" s="17">
        <v>3.31379</v>
      </c>
      <c r="N14" s="24">
        <v>7</v>
      </c>
      <c r="O14" s="24">
        <v>5</v>
      </c>
      <c r="P14" s="17">
        <v>14.734704000000001</v>
      </c>
    </row>
    <row r="15" spans="1:16" s="3" customFormat="1" ht="18" customHeight="1" x14ac:dyDescent="0.25">
      <c r="A15" s="12" t="s">
        <v>10</v>
      </c>
      <c r="B15" s="25">
        <v>293</v>
      </c>
      <c r="C15" s="25">
        <v>101</v>
      </c>
      <c r="D15" s="26">
        <v>680.8</v>
      </c>
      <c r="E15" s="25">
        <v>136</v>
      </c>
      <c r="F15" s="25">
        <v>68</v>
      </c>
      <c r="G15" s="26">
        <v>319.3</v>
      </c>
      <c r="H15" s="27">
        <v>162</v>
      </c>
      <c r="I15" s="25">
        <v>63</v>
      </c>
      <c r="J15" s="17">
        <v>303.80649099999999</v>
      </c>
      <c r="K15" s="24">
        <v>171</v>
      </c>
      <c r="L15" s="24">
        <v>55</v>
      </c>
      <c r="M15" s="17">
        <v>336.19370299999997</v>
      </c>
      <c r="N15" s="24">
        <v>154</v>
      </c>
      <c r="O15" s="24">
        <v>63</v>
      </c>
      <c r="P15" s="17">
        <v>256.458843</v>
      </c>
    </row>
    <row r="16" spans="1:16" s="3" customFormat="1" ht="18" customHeight="1" x14ac:dyDescent="0.25">
      <c r="A16" s="12" t="s">
        <v>11</v>
      </c>
      <c r="B16" s="25">
        <v>84</v>
      </c>
      <c r="C16" s="25">
        <v>28</v>
      </c>
      <c r="D16" s="26">
        <v>199.86</v>
      </c>
      <c r="E16" s="25">
        <v>76</v>
      </c>
      <c r="F16" s="25">
        <v>32</v>
      </c>
      <c r="G16" s="26">
        <v>181.3</v>
      </c>
      <c r="H16" s="27">
        <v>64</v>
      </c>
      <c r="I16" s="25">
        <v>33</v>
      </c>
      <c r="J16" s="17">
        <v>176.666393</v>
      </c>
      <c r="K16" s="24">
        <v>90</v>
      </c>
      <c r="L16" s="24">
        <v>40</v>
      </c>
      <c r="M16" s="17">
        <v>199.859656</v>
      </c>
      <c r="N16" s="24">
        <v>61</v>
      </c>
      <c r="O16" s="24">
        <v>28</v>
      </c>
      <c r="P16" s="17">
        <v>147.205772</v>
      </c>
    </row>
    <row r="17" spans="1:16" s="3" customFormat="1" ht="18" customHeight="1" x14ac:dyDescent="0.25">
      <c r="A17" s="12" t="s">
        <v>12</v>
      </c>
      <c r="B17" s="25">
        <v>0</v>
      </c>
      <c r="C17" s="25">
        <v>0</v>
      </c>
      <c r="D17" s="22">
        <v>0</v>
      </c>
      <c r="E17" s="25">
        <v>0</v>
      </c>
      <c r="F17" s="25">
        <v>0</v>
      </c>
      <c r="G17" s="22">
        <v>0</v>
      </c>
      <c r="H17" s="27">
        <v>0</v>
      </c>
      <c r="I17" s="25">
        <v>0</v>
      </c>
      <c r="J17" s="18">
        <v>0</v>
      </c>
      <c r="K17" s="24">
        <v>0</v>
      </c>
      <c r="L17" s="24">
        <v>0</v>
      </c>
      <c r="M17" s="18">
        <v>0</v>
      </c>
      <c r="N17" s="24">
        <v>0</v>
      </c>
      <c r="O17" s="24">
        <v>0</v>
      </c>
      <c r="P17" s="18">
        <v>0</v>
      </c>
    </row>
    <row r="18" spans="1:16" s="3" customFormat="1" ht="18" customHeight="1" x14ac:dyDescent="0.25">
      <c r="A18" s="13" t="s">
        <v>13</v>
      </c>
      <c r="B18" s="25">
        <v>1</v>
      </c>
      <c r="C18" s="25">
        <v>1</v>
      </c>
      <c r="D18" s="26">
        <v>0.3</v>
      </c>
      <c r="E18" s="25">
        <v>2</v>
      </c>
      <c r="F18" s="25">
        <v>2</v>
      </c>
      <c r="G18" s="26">
        <v>7.7</v>
      </c>
      <c r="H18" s="27">
        <v>2</v>
      </c>
      <c r="I18" s="25">
        <v>1</v>
      </c>
      <c r="J18" s="17">
        <v>0.48113299999999998</v>
      </c>
      <c r="K18" s="24">
        <v>2</v>
      </c>
      <c r="L18" s="24">
        <v>1</v>
      </c>
      <c r="M18" s="17">
        <v>4.7311499999999995</v>
      </c>
      <c r="N18" s="24">
        <v>0</v>
      </c>
      <c r="O18" s="24">
        <v>0</v>
      </c>
      <c r="P18" s="18">
        <v>0</v>
      </c>
    </row>
    <row r="19" spans="1:16" s="3" customFormat="1" ht="18" customHeight="1" x14ac:dyDescent="0.25">
      <c r="A19" s="13" t="s">
        <v>14</v>
      </c>
      <c r="B19" s="25">
        <v>17</v>
      </c>
      <c r="C19" s="25">
        <v>5</v>
      </c>
      <c r="D19" s="26">
        <v>15.4</v>
      </c>
      <c r="E19" s="25">
        <v>11</v>
      </c>
      <c r="F19" s="25">
        <v>3</v>
      </c>
      <c r="G19" s="26">
        <v>20.9</v>
      </c>
      <c r="H19" s="27">
        <v>14</v>
      </c>
      <c r="I19" s="25">
        <v>5</v>
      </c>
      <c r="J19" s="17">
        <v>27.130718999999999</v>
      </c>
      <c r="K19" s="24">
        <v>9</v>
      </c>
      <c r="L19" s="24">
        <v>4</v>
      </c>
      <c r="M19" s="17">
        <v>20.443984999999998</v>
      </c>
      <c r="N19" s="24">
        <v>8</v>
      </c>
      <c r="O19" s="24">
        <v>4</v>
      </c>
      <c r="P19" s="17">
        <v>35.326143000000002</v>
      </c>
    </row>
    <row r="20" spans="1:16" s="3" customFormat="1" ht="18" customHeight="1" x14ac:dyDescent="0.25">
      <c r="A20" s="13" t="s">
        <v>15</v>
      </c>
      <c r="B20" s="25">
        <v>228</v>
      </c>
      <c r="C20" s="25">
        <v>68</v>
      </c>
      <c r="D20" s="26">
        <v>588.70000000000005</v>
      </c>
      <c r="E20" s="25">
        <v>161</v>
      </c>
      <c r="F20" s="25">
        <v>69</v>
      </c>
      <c r="G20" s="26">
        <v>446.7</v>
      </c>
      <c r="H20" s="27">
        <v>155</v>
      </c>
      <c r="I20" s="25">
        <v>61</v>
      </c>
      <c r="J20" s="17">
        <v>308.24902299999997</v>
      </c>
      <c r="K20" s="24">
        <v>184</v>
      </c>
      <c r="L20" s="24">
        <v>67</v>
      </c>
      <c r="M20" s="17">
        <v>395.64163400000001</v>
      </c>
      <c r="N20" s="24">
        <v>164</v>
      </c>
      <c r="O20" s="24">
        <v>66</v>
      </c>
      <c r="P20" s="17">
        <v>341.48515800000001</v>
      </c>
    </row>
    <row r="21" spans="1:16" s="3" customFormat="1" ht="18" customHeight="1" x14ac:dyDescent="0.25">
      <c r="A21" s="13" t="s">
        <v>16</v>
      </c>
      <c r="B21" s="25">
        <v>48</v>
      </c>
      <c r="C21" s="25">
        <v>22</v>
      </c>
      <c r="D21" s="26">
        <v>113.2</v>
      </c>
      <c r="E21" s="25">
        <v>56</v>
      </c>
      <c r="F21" s="25">
        <v>25</v>
      </c>
      <c r="G21" s="26">
        <v>130</v>
      </c>
      <c r="H21" s="27">
        <v>56</v>
      </c>
      <c r="I21" s="25">
        <v>24</v>
      </c>
      <c r="J21" s="17">
        <v>92.68562</v>
      </c>
      <c r="K21" s="24">
        <v>40</v>
      </c>
      <c r="L21" s="24">
        <v>15</v>
      </c>
      <c r="M21" s="17">
        <v>105.202079</v>
      </c>
      <c r="N21" s="24">
        <v>45</v>
      </c>
      <c r="O21" s="24">
        <v>16</v>
      </c>
      <c r="P21" s="17">
        <v>96.716677000000004</v>
      </c>
    </row>
    <row r="22" spans="1:16" s="3" customFormat="1" ht="18" customHeight="1" x14ac:dyDescent="0.25">
      <c r="A22" s="13" t="s">
        <v>17</v>
      </c>
      <c r="B22" s="25">
        <v>3</v>
      </c>
      <c r="C22" s="25">
        <v>3</v>
      </c>
      <c r="D22" s="26">
        <v>11.6</v>
      </c>
      <c r="E22" s="25">
        <v>16</v>
      </c>
      <c r="F22" s="25">
        <v>5</v>
      </c>
      <c r="G22" s="26">
        <v>37.700000000000003</v>
      </c>
      <c r="H22" s="27">
        <v>8</v>
      </c>
      <c r="I22" s="25">
        <v>3</v>
      </c>
      <c r="J22" s="17">
        <v>4.6122030000000001</v>
      </c>
      <c r="K22" s="24">
        <v>7</v>
      </c>
      <c r="L22" s="24">
        <v>4</v>
      </c>
      <c r="M22" s="17">
        <v>17.211649999999999</v>
      </c>
      <c r="N22" s="24">
        <v>4</v>
      </c>
      <c r="O22" s="24">
        <v>2</v>
      </c>
      <c r="P22" s="17">
        <v>4.0536000000000003</v>
      </c>
    </row>
    <row r="23" spans="1:16" s="3" customFormat="1" ht="18" customHeight="1" x14ac:dyDescent="0.25">
      <c r="A23" s="13" t="s">
        <v>18</v>
      </c>
      <c r="B23" s="25">
        <v>22</v>
      </c>
      <c r="C23" s="25">
        <v>9</v>
      </c>
      <c r="D23" s="26">
        <v>97.8</v>
      </c>
      <c r="E23" s="25">
        <v>12</v>
      </c>
      <c r="F23" s="25">
        <v>9</v>
      </c>
      <c r="G23" s="26">
        <v>42</v>
      </c>
      <c r="H23" s="27">
        <v>26</v>
      </c>
      <c r="I23" s="25">
        <v>12</v>
      </c>
      <c r="J23" s="17">
        <v>59.752336999999997</v>
      </c>
      <c r="K23" s="24">
        <v>27</v>
      </c>
      <c r="L23" s="24">
        <v>10</v>
      </c>
      <c r="M23" s="17">
        <v>24.993734999999997</v>
      </c>
      <c r="N23" s="24">
        <v>30</v>
      </c>
      <c r="O23" s="24">
        <v>16</v>
      </c>
      <c r="P23" s="17">
        <v>57.981056000000002</v>
      </c>
    </row>
    <row r="24" spans="1:16" s="3" customFormat="1" ht="18" customHeight="1" x14ac:dyDescent="0.25">
      <c r="A24" s="13" t="s">
        <v>19</v>
      </c>
      <c r="B24" s="25">
        <v>7</v>
      </c>
      <c r="C24" s="25">
        <v>2</v>
      </c>
      <c r="D24" s="26">
        <v>5.9</v>
      </c>
      <c r="E24" s="25">
        <v>5</v>
      </c>
      <c r="F24" s="25">
        <v>3</v>
      </c>
      <c r="G24" s="26">
        <v>14.1</v>
      </c>
      <c r="H24" s="27">
        <v>12</v>
      </c>
      <c r="I24" s="25">
        <v>6</v>
      </c>
      <c r="J24" s="17">
        <v>30.488909999999997</v>
      </c>
      <c r="K24" s="24">
        <v>5</v>
      </c>
      <c r="L24" s="24">
        <v>5</v>
      </c>
      <c r="M24" s="17">
        <v>5.5721129999999999</v>
      </c>
      <c r="N24" s="24">
        <v>6</v>
      </c>
      <c r="O24" s="24">
        <v>5</v>
      </c>
      <c r="P24" s="17">
        <v>28.703918000000002</v>
      </c>
    </row>
    <row r="25" spans="1:16" s="3" customFormat="1" ht="18" customHeight="1" x14ac:dyDescent="0.25">
      <c r="A25" s="13" t="s">
        <v>20</v>
      </c>
      <c r="B25" s="25">
        <v>24</v>
      </c>
      <c r="C25" s="25">
        <v>8</v>
      </c>
      <c r="D25" s="26">
        <v>55.9</v>
      </c>
      <c r="E25" s="25">
        <v>14</v>
      </c>
      <c r="F25" s="25">
        <v>6</v>
      </c>
      <c r="G25" s="26">
        <v>54.3</v>
      </c>
      <c r="H25" s="27">
        <v>10</v>
      </c>
      <c r="I25" s="25">
        <v>6</v>
      </c>
      <c r="J25" s="17">
        <v>33.634450000000001</v>
      </c>
      <c r="K25" s="24">
        <v>18</v>
      </c>
      <c r="L25" s="24">
        <v>8</v>
      </c>
      <c r="M25" s="17">
        <v>51.891081</v>
      </c>
      <c r="N25" s="24">
        <v>16</v>
      </c>
      <c r="O25" s="24">
        <v>8</v>
      </c>
      <c r="P25" s="17">
        <v>104.087062</v>
      </c>
    </row>
    <row r="26" spans="1:16" s="3" customFormat="1" ht="18" customHeight="1" x14ac:dyDescent="0.25">
      <c r="A26" s="13" t="s">
        <v>21</v>
      </c>
      <c r="B26" s="25">
        <v>2</v>
      </c>
      <c r="C26" s="25">
        <v>1</v>
      </c>
      <c r="D26" s="26">
        <v>4.3</v>
      </c>
      <c r="E26" s="25">
        <v>3</v>
      </c>
      <c r="F26" s="25">
        <v>2</v>
      </c>
      <c r="G26" s="26">
        <v>18.100000000000001</v>
      </c>
      <c r="H26" s="27">
        <v>4</v>
      </c>
      <c r="I26" s="25">
        <v>2</v>
      </c>
      <c r="J26" s="17">
        <v>1.994875</v>
      </c>
      <c r="K26" s="24">
        <v>3</v>
      </c>
      <c r="L26" s="24">
        <v>1</v>
      </c>
      <c r="M26" s="17">
        <v>0.60001199999999999</v>
      </c>
      <c r="N26" s="24">
        <v>12</v>
      </c>
      <c r="O26" s="24">
        <v>7</v>
      </c>
      <c r="P26" s="17">
        <v>34.100099</v>
      </c>
    </row>
    <row r="27" spans="1:16" s="3" customFormat="1" ht="18" customHeight="1" x14ac:dyDescent="0.25">
      <c r="A27" s="12" t="s">
        <v>22</v>
      </c>
      <c r="B27" s="25">
        <v>64</v>
      </c>
      <c r="C27" s="25">
        <v>22</v>
      </c>
      <c r="D27" s="26">
        <v>144.1</v>
      </c>
      <c r="E27" s="25">
        <v>58</v>
      </c>
      <c r="F27" s="25">
        <v>17</v>
      </c>
      <c r="G27" s="26">
        <v>161.1</v>
      </c>
      <c r="H27" s="27">
        <v>31</v>
      </c>
      <c r="I27" s="25">
        <v>12</v>
      </c>
      <c r="J27" s="17">
        <v>70.858154999999996</v>
      </c>
      <c r="K27" s="24">
        <v>63</v>
      </c>
      <c r="L27" s="24">
        <v>15</v>
      </c>
      <c r="M27" s="17">
        <v>105.12857099999999</v>
      </c>
      <c r="N27" s="24">
        <v>42</v>
      </c>
      <c r="O27" s="24">
        <v>11</v>
      </c>
      <c r="P27" s="17">
        <v>57.018197000000001</v>
      </c>
    </row>
    <row r="28" spans="1:16" s="3" customFormat="1" ht="18" customHeight="1" x14ac:dyDescent="0.25">
      <c r="A28" s="12" t="s">
        <v>23</v>
      </c>
      <c r="B28" s="25">
        <v>67</v>
      </c>
      <c r="C28" s="25">
        <v>39</v>
      </c>
      <c r="D28" s="26">
        <v>244.4</v>
      </c>
      <c r="E28" s="25">
        <v>101</v>
      </c>
      <c r="F28" s="25">
        <v>44</v>
      </c>
      <c r="G28" s="26">
        <v>241.6</v>
      </c>
      <c r="H28" s="27">
        <v>93</v>
      </c>
      <c r="I28" s="25">
        <v>45</v>
      </c>
      <c r="J28" s="17">
        <v>172.78100899999998</v>
      </c>
      <c r="K28" s="24">
        <v>80</v>
      </c>
      <c r="L28" s="24">
        <v>48</v>
      </c>
      <c r="M28" s="17">
        <v>168.83227499999998</v>
      </c>
      <c r="N28" s="24">
        <v>105</v>
      </c>
      <c r="O28" s="24">
        <v>53</v>
      </c>
      <c r="P28" s="17">
        <v>258.497793</v>
      </c>
    </row>
    <row r="29" spans="1:16" s="3" customFormat="1" ht="18" customHeight="1" x14ac:dyDescent="0.25">
      <c r="A29" s="12" t="s">
        <v>24</v>
      </c>
      <c r="B29" s="25">
        <v>107</v>
      </c>
      <c r="C29" s="25">
        <v>41</v>
      </c>
      <c r="D29" s="26">
        <v>241.5</v>
      </c>
      <c r="E29" s="25">
        <v>60</v>
      </c>
      <c r="F29" s="25">
        <v>24</v>
      </c>
      <c r="G29" s="26">
        <v>97.8</v>
      </c>
      <c r="H29" s="27">
        <v>76</v>
      </c>
      <c r="I29" s="25">
        <v>26</v>
      </c>
      <c r="J29" s="17">
        <v>111.19272599999999</v>
      </c>
      <c r="K29" s="24">
        <v>59</v>
      </c>
      <c r="L29" s="24">
        <v>24</v>
      </c>
      <c r="M29" s="17">
        <v>112.416845</v>
      </c>
      <c r="N29" s="24">
        <v>72</v>
      </c>
      <c r="O29" s="24">
        <v>28</v>
      </c>
      <c r="P29" s="17">
        <v>116.588437</v>
      </c>
    </row>
    <row r="30" spans="1:16" s="3" customFormat="1" ht="18" customHeight="1" x14ac:dyDescent="0.25">
      <c r="A30" s="12" t="s">
        <v>25</v>
      </c>
      <c r="B30" s="25">
        <v>69</v>
      </c>
      <c r="C30" s="25">
        <v>24</v>
      </c>
      <c r="D30" s="26">
        <v>156.6</v>
      </c>
      <c r="E30" s="25">
        <v>52</v>
      </c>
      <c r="F30" s="25">
        <v>25</v>
      </c>
      <c r="G30" s="26">
        <v>163.9</v>
      </c>
      <c r="H30" s="27">
        <v>72</v>
      </c>
      <c r="I30" s="25">
        <v>24</v>
      </c>
      <c r="J30" s="17">
        <v>92.538916</v>
      </c>
      <c r="K30" s="24">
        <v>71</v>
      </c>
      <c r="L30" s="24">
        <v>29</v>
      </c>
      <c r="M30" s="17">
        <v>127.759345</v>
      </c>
      <c r="N30" s="24">
        <v>69</v>
      </c>
      <c r="O30" s="24">
        <v>28</v>
      </c>
      <c r="P30" s="17">
        <v>92.704468000000006</v>
      </c>
    </row>
    <row r="31" spans="1:16" s="3" customFormat="1" ht="18" customHeight="1" x14ac:dyDescent="0.25">
      <c r="A31" s="12" t="s">
        <v>26</v>
      </c>
      <c r="B31" s="25">
        <v>8</v>
      </c>
      <c r="C31" s="25">
        <v>4</v>
      </c>
      <c r="D31" s="26">
        <v>32.299999999999997</v>
      </c>
      <c r="E31" s="25">
        <v>8</v>
      </c>
      <c r="F31" s="25">
        <v>3</v>
      </c>
      <c r="G31" s="26">
        <v>28.6</v>
      </c>
      <c r="H31" s="27">
        <v>13</v>
      </c>
      <c r="I31" s="25">
        <v>3</v>
      </c>
      <c r="J31" s="17">
        <v>18.517958999999998</v>
      </c>
      <c r="K31" s="24">
        <v>6</v>
      </c>
      <c r="L31" s="24">
        <v>2</v>
      </c>
      <c r="M31" s="17">
        <v>2.565982</v>
      </c>
      <c r="N31" s="24">
        <v>7</v>
      </c>
      <c r="O31" s="24">
        <v>4</v>
      </c>
      <c r="P31" s="17">
        <v>26.421951</v>
      </c>
    </row>
    <row r="32" spans="1:16" s="3" customFormat="1" ht="18" customHeight="1" x14ac:dyDescent="0.25">
      <c r="A32" s="12" t="s">
        <v>27</v>
      </c>
      <c r="B32" s="25">
        <v>50</v>
      </c>
      <c r="C32" s="25">
        <v>20</v>
      </c>
      <c r="D32" s="26">
        <v>117.5</v>
      </c>
      <c r="E32" s="25">
        <v>57</v>
      </c>
      <c r="F32" s="25">
        <v>28</v>
      </c>
      <c r="G32" s="26">
        <v>133.9</v>
      </c>
      <c r="H32" s="27">
        <v>68</v>
      </c>
      <c r="I32" s="25">
        <v>28</v>
      </c>
      <c r="J32" s="17">
        <v>68.053131999999991</v>
      </c>
      <c r="K32" s="24">
        <v>108</v>
      </c>
      <c r="L32" s="24">
        <v>38</v>
      </c>
      <c r="M32" s="17">
        <v>73.684175999999994</v>
      </c>
      <c r="N32" s="24">
        <v>91</v>
      </c>
      <c r="O32" s="24">
        <v>23</v>
      </c>
      <c r="P32" s="17">
        <v>108.927224</v>
      </c>
    </row>
    <row r="33" spans="1:18" s="3" customFormat="1" ht="18" customHeight="1" x14ac:dyDescent="0.25">
      <c r="A33" s="12" t="s">
        <v>28</v>
      </c>
      <c r="B33" s="25">
        <v>3</v>
      </c>
      <c r="C33" s="25">
        <v>2</v>
      </c>
      <c r="D33" s="26">
        <v>10.1</v>
      </c>
      <c r="E33" s="25">
        <v>6</v>
      </c>
      <c r="F33" s="25">
        <v>3</v>
      </c>
      <c r="G33" s="26">
        <v>32</v>
      </c>
      <c r="H33" s="27">
        <v>2</v>
      </c>
      <c r="I33" s="25">
        <v>1</v>
      </c>
      <c r="J33" s="17">
        <v>2.1919580000000001</v>
      </c>
      <c r="K33" s="24">
        <v>5</v>
      </c>
      <c r="L33" s="24">
        <v>3</v>
      </c>
      <c r="M33" s="17">
        <v>4.4684970000000002</v>
      </c>
      <c r="N33" s="24">
        <v>14</v>
      </c>
      <c r="O33" s="24">
        <v>3</v>
      </c>
      <c r="P33" s="17">
        <v>23.398817000000001</v>
      </c>
    </row>
    <row r="34" spans="1:18" s="3" customFormat="1" ht="18" customHeight="1" x14ac:dyDescent="0.25">
      <c r="A34" s="12" t="s">
        <v>29</v>
      </c>
      <c r="B34" s="25">
        <v>14</v>
      </c>
      <c r="C34" s="25">
        <v>7</v>
      </c>
      <c r="D34" s="26">
        <v>17.8</v>
      </c>
      <c r="E34" s="25">
        <v>17</v>
      </c>
      <c r="F34" s="25">
        <v>6</v>
      </c>
      <c r="G34" s="26">
        <v>46.7</v>
      </c>
      <c r="H34" s="27">
        <v>3</v>
      </c>
      <c r="I34" s="25">
        <v>1</v>
      </c>
      <c r="J34" s="17">
        <v>10.447429</v>
      </c>
      <c r="K34" s="24">
        <v>10</v>
      </c>
      <c r="L34" s="24">
        <v>5</v>
      </c>
      <c r="M34" s="17">
        <v>33.380365999999995</v>
      </c>
      <c r="N34" s="24">
        <v>11</v>
      </c>
      <c r="O34" s="24">
        <v>6</v>
      </c>
      <c r="P34" s="17">
        <v>52.655479</v>
      </c>
    </row>
    <row r="35" spans="1:18" s="3" customFormat="1" ht="18" customHeight="1" x14ac:dyDescent="0.25">
      <c r="A35" s="12" t="s">
        <v>30</v>
      </c>
      <c r="B35" s="25">
        <v>17</v>
      </c>
      <c r="C35" s="25">
        <v>3</v>
      </c>
      <c r="D35" s="26">
        <v>18.2</v>
      </c>
      <c r="E35" s="25">
        <v>23</v>
      </c>
      <c r="F35" s="25">
        <v>6</v>
      </c>
      <c r="G35" s="26">
        <v>72.099999999999994</v>
      </c>
      <c r="H35" s="27">
        <v>19</v>
      </c>
      <c r="I35" s="25">
        <v>5</v>
      </c>
      <c r="J35" s="17">
        <v>36.063476999999999</v>
      </c>
      <c r="K35" s="24">
        <v>26</v>
      </c>
      <c r="L35" s="24">
        <v>6</v>
      </c>
      <c r="M35" s="17">
        <v>27.231717</v>
      </c>
      <c r="N35" s="24">
        <v>7</v>
      </c>
      <c r="O35" s="24">
        <v>4</v>
      </c>
      <c r="P35" s="17">
        <v>23.347622000000001</v>
      </c>
      <c r="R35" s="4"/>
    </row>
    <row r="36" spans="1:18" s="3" customFormat="1" ht="18" customHeight="1" x14ac:dyDescent="0.25">
      <c r="A36" s="12" t="s">
        <v>31</v>
      </c>
      <c r="B36" s="25">
        <v>23</v>
      </c>
      <c r="C36" s="25">
        <v>9</v>
      </c>
      <c r="D36" s="26">
        <v>38.1</v>
      </c>
      <c r="E36" s="25">
        <v>11</v>
      </c>
      <c r="F36" s="25">
        <v>4</v>
      </c>
      <c r="G36" s="26">
        <v>6.5</v>
      </c>
      <c r="H36" s="27">
        <v>11</v>
      </c>
      <c r="I36" s="25">
        <v>7</v>
      </c>
      <c r="J36" s="17">
        <v>29.915343999999997</v>
      </c>
      <c r="K36" s="24">
        <v>14</v>
      </c>
      <c r="L36" s="24">
        <v>8</v>
      </c>
      <c r="M36" s="17">
        <v>25.376217999999998</v>
      </c>
      <c r="N36" s="24">
        <v>9</v>
      </c>
      <c r="O36" s="24">
        <v>6</v>
      </c>
      <c r="P36" s="17">
        <v>25.531898000000002</v>
      </c>
    </row>
    <row r="37" spans="1:18" s="3" customFormat="1" ht="18" customHeight="1" x14ac:dyDescent="0.25">
      <c r="A37" s="12" t="s">
        <v>32</v>
      </c>
      <c r="B37" s="25">
        <v>108</v>
      </c>
      <c r="C37" s="25">
        <v>33</v>
      </c>
      <c r="D37" s="26">
        <v>278.10000000000002</v>
      </c>
      <c r="E37" s="25">
        <v>87</v>
      </c>
      <c r="F37" s="25">
        <v>30</v>
      </c>
      <c r="G37" s="26">
        <v>281.60000000000002</v>
      </c>
      <c r="H37" s="27">
        <v>111</v>
      </c>
      <c r="I37" s="25">
        <v>33</v>
      </c>
      <c r="J37" s="17">
        <v>100.68494099999999</v>
      </c>
      <c r="K37" s="24">
        <v>120</v>
      </c>
      <c r="L37" s="24">
        <v>48</v>
      </c>
      <c r="M37" s="17">
        <v>185.795154</v>
      </c>
      <c r="N37" s="24">
        <v>111</v>
      </c>
      <c r="O37" s="24">
        <v>46</v>
      </c>
      <c r="P37" s="17">
        <v>241.91499200000001</v>
      </c>
    </row>
    <row r="38" spans="1:18" s="3" customFormat="1" ht="18" customHeight="1" x14ac:dyDescent="0.25">
      <c r="A38" s="12" t="s">
        <v>33</v>
      </c>
      <c r="B38" s="25">
        <v>0</v>
      </c>
      <c r="C38" s="25">
        <v>0</v>
      </c>
      <c r="D38" s="34">
        <v>0</v>
      </c>
      <c r="E38" s="25">
        <v>1</v>
      </c>
      <c r="F38" s="25">
        <v>1</v>
      </c>
      <c r="G38" s="26">
        <v>0.2</v>
      </c>
      <c r="H38" s="27">
        <v>5</v>
      </c>
      <c r="I38" s="25">
        <v>3</v>
      </c>
      <c r="J38" s="17">
        <v>1.1106510000000001</v>
      </c>
      <c r="K38" s="24">
        <v>0</v>
      </c>
      <c r="L38" s="24">
        <v>0</v>
      </c>
      <c r="M38" s="18">
        <v>0</v>
      </c>
      <c r="N38" s="24">
        <v>4</v>
      </c>
      <c r="O38" s="24">
        <v>2</v>
      </c>
      <c r="P38" s="17">
        <v>2.2275390000000002</v>
      </c>
    </row>
    <row r="39" spans="1:18" s="3" customFormat="1" ht="18" customHeight="1" x14ac:dyDescent="0.25">
      <c r="A39" s="12" t="s">
        <v>34</v>
      </c>
      <c r="B39" s="25">
        <v>198</v>
      </c>
      <c r="C39" s="25">
        <v>85</v>
      </c>
      <c r="D39" s="26">
        <v>505.8</v>
      </c>
      <c r="E39" s="25">
        <v>242</v>
      </c>
      <c r="F39" s="25">
        <v>74</v>
      </c>
      <c r="G39" s="26">
        <v>478</v>
      </c>
      <c r="H39" s="27">
        <v>196</v>
      </c>
      <c r="I39" s="25">
        <v>75</v>
      </c>
      <c r="J39" s="17">
        <v>382.84522299999998</v>
      </c>
      <c r="K39" s="24">
        <v>261</v>
      </c>
      <c r="L39" s="24">
        <v>105</v>
      </c>
      <c r="M39" s="17">
        <v>408.18379599999997</v>
      </c>
      <c r="N39" s="24">
        <v>233</v>
      </c>
      <c r="O39" s="24">
        <v>124</v>
      </c>
      <c r="P39" s="17">
        <v>482.62644699999998</v>
      </c>
    </row>
    <row r="40" spans="1:18" s="3" customFormat="1" ht="18" customHeight="1" x14ac:dyDescent="0.25">
      <c r="A40" s="12" t="s">
        <v>35</v>
      </c>
      <c r="B40" s="25">
        <v>114</v>
      </c>
      <c r="C40" s="25">
        <v>49</v>
      </c>
      <c r="D40" s="26">
        <v>321.2</v>
      </c>
      <c r="E40" s="25">
        <v>74</v>
      </c>
      <c r="F40" s="25">
        <v>40</v>
      </c>
      <c r="G40" s="26">
        <v>297.60000000000002</v>
      </c>
      <c r="H40" s="27">
        <v>93</v>
      </c>
      <c r="I40" s="25">
        <v>41</v>
      </c>
      <c r="J40" s="17">
        <v>147.23698099999999</v>
      </c>
      <c r="K40" s="24">
        <v>112</v>
      </c>
      <c r="L40" s="24">
        <v>50</v>
      </c>
      <c r="M40" s="17">
        <v>278.99805900000001</v>
      </c>
      <c r="N40" s="24">
        <v>72</v>
      </c>
      <c r="O40" s="24">
        <v>28</v>
      </c>
      <c r="P40" s="17">
        <v>138.504942</v>
      </c>
    </row>
    <row r="41" spans="1:18" s="3" customFormat="1" ht="18" customHeight="1" x14ac:dyDescent="0.25">
      <c r="A41" s="12" t="s">
        <v>36</v>
      </c>
      <c r="B41" s="25">
        <v>1</v>
      </c>
      <c r="C41" s="25">
        <v>1</v>
      </c>
      <c r="D41" s="31" t="s">
        <v>63</v>
      </c>
      <c r="E41" s="25">
        <v>1</v>
      </c>
      <c r="F41" s="25">
        <v>1</v>
      </c>
      <c r="G41" s="31" t="s">
        <v>63</v>
      </c>
      <c r="H41" s="27">
        <v>8</v>
      </c>
      <c r="I41" s="25">
        <v>2</v>
      </c>
      <c r="J41" s="17">
        <v>0.48499999999999999</v>
      </c>
      <c r="K41" s="24">
        <v>10</v>
      </c>
      <c r="L41" s="24">
        <v>4</v>
      </c>
      <c r="M41" s="17">
        <v>2.6394259999999998</v>
      </c>
      <c r="N41" s="24">
        <v>21</v>
      </c>
      <c r="O41" s="24">
        <v>2</v>
      </c>
      <c r="P41" s="17">
        <v>10.33451</v>
      </c>
    </row>
    <row r="42" spans="1:18" s="3" customFormat="1" ht="18" customHeight="1" x14ac:dyDescent="0.25">
      <c r="A42" s="12" t="s">
        <v>37</v>
      </c>
      <c r="B42" s="25">
        <v>58</v>
      </c>
      <c r="C42" s="25">
        <v>28</v>
      </c>
      <c r="D42" s="26">
        <v>173.4</v>
      </c>
      <c r="E42" s="25">
        <v>43</v>
      </c>
      <c r="F42" s="25">
        <v>21</v>
      </c>
      <c r="G42" s="26">
        <v>152.6</v>
      </c>
      <c r="H42" s="27">
        <v>82</v>
      </c>
      <c r="I42" s="25">
        <v>34</v>
      </c>
      <c r="J42" s="17">
        <v>272.33532099999996</v>
      </c>
      <c r="K42" s="24">
        <v>94</v>
      </c>
      <c r="L42" s="24">
        <v>43</v>
      </c>
      <c r="M42" s="17">
        <v>148.538579</v>
      </c>
      <c r="N42" s="24">
        <v>97</v>
      </c>
      <c r="O42" s="24">
        <v>48</v>
      </c>
      <c r="P42" s="17">
        <v>135.86523</v>
      </c>
    </row>
    <row r="43" spans="1:18" s="3" customFormat="1" ht="18" customHeight="1" x14ac:dyDescent="0.25">
      <c r="A43" s="12" t="s">
        <v>38</v>
      </c>
      <c r="B43" s="25">
        <v>17</v>
      </c>
      <c r="C43" s="25">
        <v>6</v>
      </c>
      <c r="D43" s="26">
        <v>36.1</v>
      </c>
      <c r="E43" s="25">
        <v>15</v>
      </c>
      <c r="F43" s="25">
        <v>5</v>
      </c>
      <c r="G43" s="26">
        <v>21.4</v>
      </c>
      <c r="H43" s="27">
        <v>28</v>
      </c>
      <c r="I43" s="25">
        <v>10</v>
      </c>
      <c r="J43" s="17">
        <v>17.765419999999999</v>
      </c>
      <c r="K43" s="24">
        <v>42</v>
      </c>
      <c r="L43" s="24">
        <v>11</v>
      </c>
      <c r="M43" s="17">
        <v>35.131641999999999</v>
      </c>
      <c r="N43" s="24">
        <v>27</v>
      </c>
      <c r="O43" s="24">
        <v>8</v>
      </c>
      <c r="P43" s="17">
        <v>29.819489000000001</v>
      </c>
    </row>
    <row r="44" spans="1:18" s="3" customFormat="1" ht="18" customHeight="1" x14ac:dyDescent="0.25">
      <c r="A44" s="12" t="s">
        <v>39</v>
      </c>
      <c r="B44" s="25">
        <v>25</v>
      </c>
      <c r="C44" s="25">
        <v>13</v>
      </c>
      <c r="D44" s="26">
        <v>47.6</v>
      </c>
      <c r="E44" s="25">
        <v>27</v>
      </c>
      <c r="F44" s="25">
        <v>15</v>
      </c>
      <c r="G44" s="26">
        <v>100.3</v>
      </c>
      <c r="H44" s="27">
        <v>17</v>
      </c>
      <c r="I44" s="25">
        <v>9</v>
      </c>
      <c r="J44" s="17">
        <v>39.712285999999999</v>
      </c>
      <c r="K44" s="24">
        <v>26</v>
      </c>
      <c r="L44" s="24">
        <v>11</v>
      </c>
      <c r="M44" s="17">
        <v>67.777740999999992</v>
      </c>
      <c r="N44" s="24">
        <v>40</v>
      </c>
      <c r="O44" s="24">
        <v>16</v>
      </c>
      <c r="P44" s="17">
        <v>118.66342400000001</v>
      </c>
    </row>
    <row r="45" spans="1:18" s="3" customFormat="1" ht="18" customHeight="1" x14ac:dyDescent="0.25">
      <c r="A45" s="12" t="s">
        <v>40</v>
      </c>
      <c r="B45" s="25">
        <v>151</v>
      </c>
      <c r="C45" s="25">
        <v>55</v>
      </c>
      <c r="D45" s="21">
        <v>412.3</v>
      </c>
      <c r="E45" s="25">
        <v>123</v>
      </c>
      <c r="F45" s="25">
        <v>53</v>
      </c>
      <c r="G45" s="21">
        <v>341.2</v>
      </c>
      <c r="H45" s="27">
        <v>121</v>
      </c>
      <c r="I45" s="25">
        <v>53</v>
      </c>
      <c r="J45" s="17">
        <v>231.35573599999998</v>
      </c>
      <c r="K45" s="24">
        <v>105</v>
      </c>
      <c r="L45" s="24">
        <v>50</v>
      </c>
      <c r="M45" s="17">
        <v>244.26635899999999</v>
      </c>
      <c r="N45" s="24">
        <v>77</v>
      </c>
      <c r="O45" s="24">
        <v>31</v>
      </c>
      <c r="P45" s="17">
        <v>130.00173699999999</v>
      </c>
    </row>
    <row r="46" spans="1:18" s="3" customFormat="1" ht="18" customHeight="1" x14ac:dyDescent="0.25">
      <c r="A46" s="13" t="s">
        <v>41</v>
      </c>
      <c r="B46" s="25">
        <v>8</v>
      </c>
      <c r="C46" s="25">
        <v>6</v>
      </c>
      <c r="D46" s="21">
        <v>21</v>
      </c>
      <c r="E46" s="25">
        <v>7</v>
      </c>
      <c r="F46" s="25">
        <v>5</v>
      </c>
      <c r="G46" s="21">
        <v>25.2</v>
      </c>
      <c r="H46" s="27">
        <v>8</v>
      </c>
      <c r="I46" s="25">
        <v>3</v>
      </c>
      <c r="J46" s="17">
        <v>34.362155999999999</v>
      </c>
      <c r="K46" s="24">
        <v>1</v>
      </c>
      <c r="L46" s="24">
        <v>1</v>
      </c>
      <c r="M46" s="17">
        <v>2.6</v>
      </c>
      <c r="N46" s="24">
        <v>3</v>
      </c>
      <c r="O46" s="24">
        <v>2</v>
      </c>
      <c r="P46" s="17">
        <v>2.75</v>
      </c>
    </row>
    <row r="47" spans="1:18" s="3" customFormat="1" ht="18" customHeight="1" x14ac:dyDescent="0.25">
      <c r="A47" s="13" t="s">
        <v>42</v>
      </c>
      <c r="B47" s="25">
        <v>5</v>
      </c>
      <c r="C47" s="25">
        <v>3</v>
      </c>
      <c r="D47" s="21">
        <v>25.9</v>
      </c>
      <c r="E47" s="25">
        <v>7</v>
      </c>
      <c r="F47" s="25">
        <v>4</v>
      </c>
      <c r="G47" s="21">
        <v>14.3</v>
      </c>
      <c r="H47" s="27">
        <v>1</v>
      </c>
      <c r="I47" s="25">
        <v>1</v>
      </c>
      <c r="J47" s="17">
        <v>2.947406</v>
      </c>
      <c r="K47" s="24">
        <v>10</v>
      </c>
      <c r="L47" s="24">
        <v>2</v>
      </c>
      <c r="M47" s="17">
        <v>1.7523629999999999</v>
      </c>
      <c r="N47" s="24">
        <v>9</v>
      </c>
      <c r="O47" s="24">
        <v>2</v>
      </c>
      <c r="P47" s="17">
        <v>9.9519230000000007</v>
      </c>
    </row>
    <row r="48" spans="1:18" s="3" customFormat="1" ht="18" customHeight="1" x14ac:dyDescent="0.25">
      <c r="A48" s="13" t="s">
        <v>43</v>
      </c>
      <c r="B48" s="25">
        <v>10</v>
      </c>
      <c r="C48" s="25">
        <v>6</v>
      </c>
      <c r="D48" s="21">
        <v>37.5</v>
      </c>
      <c r="E48" s="25">
        <v>15</v>
      </c>
      <c r="F48" s="25">
        <v>8</v>
      </c>
      <c r="G48" s="21">
        <v>43.9</v>
      </c>
      <c r="H48" s="27">
        <v>34</v>
      </c>
      <c r="I48" s="25">
        <v>8</v>
      </c>
      <c r="J48" s="17">
        <v>26.252631999999998</v>
      </c>
      <c r="K48" s="24">
        <v>28</v>
      </c>
      <c r="L48" s="24">
        <v>7</v>
      </c>
      <c r="M48" s="17">
        <v>42.285210999999997</v>
      </c>
      <c r="N48" s="24">
        <v>18</v>
      </c>
      <c r="O48" s="24">
        <v>10</v>
      </c>
      <c r="P48" s="17">
        <v>53.593465999999999</v>
      </c>
    </row>
    <row r="49" spans="1:16" s="3" customFormat="1" ht="18" customHeight="1" x14ac:dyDescent="0.25">
      <c r="A49" s="13" t="s">
        <v>44</v>
      </c>
      <c r="B49" s="25">
        <v>0</v>
      </c>
      <c r="C49" s="25">
        <v>0</v>
      </c>
      <c r="D49" s="22">
        <v>0</v>
      </c>
      <c r="E49" s="25">
        <v>4</v>
      </c>
      <c r="F49" s="25">
        <v>2</v>
      </c>
      <c r="G49" s="21">
        <v>8.9</v>
      </c>
      <c r="H49" s="27">
        <v>4</v>
      </c>
      <c r="I49" s="25">
        <v>2</v>
      </c>
      <c r="J49" s="17">
        <v>8.8216999999999999</v>
      </c>
      <c r="K49" s="24">
        <v>3</v>
      </c>
      <c r="L49" s="24">
        <v>1</v>
      </c>
      <c r="M49" s="17">
        <v>5.3</v>
      </c>
      <c r="N49" s="24">
        <v>3</v>
      </c>
      <c r="O49" s="24">
        <v>2</v>
      </c>
      <c r="P49" s="17">
        <v>19.757715999999999</v>
      </c>
    </row>
    <row r="50" spans="1:16" s="3" customFormat="1" ht="18" customHeight="1" x14ac:dyDescent="0.25">
      <c r="A50" s="13" t="s">
        <v>45</v>
      </c>
      <c r="B50" s="25">
        <v>74</v>
      </c>
      <c r="C50" s="25">
        <v>25</v>
      </c>
      <c r="D50" s="21">
        <v>154.80000000000001</v>
      </c>
      <c r="E50" s="25">
        <v>43</v>
      </c>
      <c r="F50" s="25">
        <v>21</v>
      </c>
      <c r="G50" s="21">
        <v>115.2</v>
      </c>
      <c r="H50" s="27">
        <v>50</v>
      </c>
      <c r="I50" s="25">
        <v>22</v>
      </c>
      <c r="J50" s="17">
        <v>117.67758499999999</v>
      </c>
      <c r="K50" s="24">
        <v>49</v>
      </c>
      <c r="L50" s="24">
        <v>23</v>
      </c>
      <c r="M50" s="17">
        <v>131.500866</v>
      </c>
      <c r="N50" s="24">
        <v>48</v>
      </c>
      <c r="O50" s="24">
        <v>23</v>
      </c>
      <c r="P50" s="17">
        <v>123.23109100000001</v>
      </c>
    </row>
    <row r="51" spans="1:16" s="3" customFormat="1" ht="18" customHeight="1" x14ac:dyDescent="0.25">
      <c r="A51" s="13" t="s">
        <v>46</v>
      </c>
      <c r="B51" s="25">
        <v>261</v>
      </c>
      <c r="C51" s="25">
        <v>106</v>
      </c>
      <c r="D51" s="21">
        <v>705</v>
      </c>
      <c r="E51" s="25">
        <v>218</v>
      </c>
      <c r="F51" s="25">
        <v>78</v>
      </c>
      <c r="G51" s="21">
        <v>527.29999999999995</v>
      </c>
      <c r="H51" s="27">
        <v>249</v>
      </c>
      <c r="I51" s="25">
        <v>87</v>
      </c>
      <c r="J51" s="17">
        <v>328.11143299999998</v>
      </c>
      <c r="K51" s="24">
        <v>251</v>
      </c>
      <c r="L51" s="24">
        <v>97</v>
      </c>
      <c r="M51" s="17">
        <v>477.09614799999997</v>
      </c>
      <c r="N51" s="24">
        <v>276</v>
      </c>
      <c r="O51" s="24">
        <v>89</v>
      </c>
      <c r="P51" s="17">
        <v>427.56966</v>
      </c>
    </row>
    <row r="52" spans="1:16" s="3" customFormat="1" ht="18" customHeight="1" x14ac:dyDescent="0.25">
      <c r="A52" s="13" t="s">
        <v>47</v>
      </c>
      <c r="B52" s="25">
        <v>110</v>
      </c>
      <c r="C52" s="25">
        <v>53</v>
      </c>
      <c r="D52" s="21">
        <v>212.9</v>
      </c>
      <c r="E52" s="25">
        <v>41</v>
      </c>
      <c r="F52" s="25">
        <v>26</v>
      </c>
      <c r="G52" s="21">
        <v>129.1</v>
      </c>
      <c r="H52" s="27">
        <v>43</v>
      </c>
      <c r="I52" s="25">
        <v>24</v>
      </c>
      <c r="J52" s="17">
        <v>108.581436</v>
      </c>
      <c r="K52" s="24">
        <v>31</v>
      </c>
      <c r="L52" s="24">
        <v>17</v>
      </c>
      <c r="M52" s="17">
        <v>78.023004</v>
      </c>
      <c r="N52" s="24">
        <v>49</v>
      </c>
      <c r="O52" s="24">
        <v>31</v>
      </c>
      <c r="P52" s="17">
        <v>75.633796000000004</v>
      </c>
    </row>
    <row r="53" spans="1:16" s="3" customFormat="1" ht="18" customHeight="1" x14ac:dyDescent="0.25">
      <c r="A53" s="13" t="s">
        <v>48</v>
      </c>
      <c r="B53" s="25">
        <v>6</v>
      </c>
      <c r="C53" s="25">
        <v>1</v>
      </c>
      <c r="D53" s="21">
        <v>19.8</v>
      </c>
      <c r="E53" s="25">
        <v>5</v>
      </c>
      <c r="F53" s="25">
        <v>3</v>
      </c>
      <c r="G53" s="21">
        <v>33.6</v>
      </c>
      <c r="H53" s="27">
        <v>2</v>
      </c>
      <c r="I53" s="25">
        <v>2</v>
      </c>
      <c r="J53" s="17">
        <v>6.1931069999999995</v>
      </c>
      <c r="K53" s="24">
        <v>0</v>
      </c>
      <c r="L53" s="24">
        <v>0</v>
      </c>
      <c r="M53" s="18">
        <v>0</v>
      </c>
      <c r="N53" s="24">
        <v>2</v>
      </c>
      <c r="O53" s="24">
        <v>1</v>
      </c>
      <c r="P53" s="17">
        <v>2.984</v>
      </c>
    </row>
    <row r="54" spans="1:16" s="3" customFormat="1" ht="18" customHeight="1" x14ac:dyDescent="0.25">
      <c r="A54" s="13" t="s">
        <v>49</v>
      </c>
      <c r="B54" s="25">
        <v>0</v>
      </c>
      <c r="C54" s="25">
        <v>0</v>
      </c>
      <c r="D54" s="22">
        <v>0</v>
      </c>
      <c r="E54" s="25">
        <v>0</v>
      </c>
      <c r="F54" s="25">
        <v>0</v>
      </c>
      <c r="G54" s="22">
        <v>0</v>
      </c>
      <c r="H54" s="27">
        <v>0</v>
      </c>
      <c r="I54" s="25">
        <v>0</v>
      </c>
      <c r="J54" s="18">
        <v>0</v>
      </c>
      <c r="K54" s="24">
        <v>0</v>
      </c>
      <c r="L54" s="24">
        <v>0</v>
      </c>
      <c r="M54" s="18">
        <v>0</v>
      </c>
      <c r="N54" s="24">
        <v>0</v>
      </c>
      <c r="O54" s="24">
        <v>0</v>
      </c>
      <c r="P54" s="18">
        <v>0</v>
      </c>
    </row>
    <row r="55" spans="1:16" s="3" customFormat="1" ht="18" customHeight="1" x14ac:dyDescent="0.25">
      <c r="A55" s="13" t="s">
        <v>50</v>
      </c>
      <c r="B55" s="25">
        <v>68</v>
      </c>
      <c r="C55" s="25">
        <v>31</v>
      </c>
      <c r="D55" s="21">
        <v>139.6</v>
      </c>
      <c r="E55" s="25">
        <v>47</v>
      </c>
      <c r="F55" s="25">
        <v>27</v>
      </c>
      <c r="G55" s="21">
        <v>199.1</v>
      </c>
      <c r="H55" s="27">
        <v>48</v>
      </c>
      <c r="I55" s="25">
        <v>27</v>
      </c>
      <c r="J55" s="17">
        <v>156.764994</v>
      </c>
      <c r="K55" s="24">
        <v>47</v>
      </c>
      <c r="L55" s="24">
        <v>20</v>
      </c>
      <c r="M55" s="17">
        <v>90.832607999999993</v>
      </c>
      <c r="N55" s="24">
        <v>47</v>
      </c>
      <c r="O55" s="24">
        <v>19</v>
      </c>
      <c r="P55" s="17">
        <v>72.141000000000005</v>
      </c>
    </row>
    <row r="56" spans="1:16" s="3" customFormat="1" ht="18" customHeight="1" x14ac:dyDescent="0.25">
      <c r="A56" s="13" t="s">
        <v>51</v>
      </c>
      <c r="B56" s="25">
        <v>25</v>
      </c>
      <c r="C56" s="25">
        <v>13</v>
      </c>
      <c r="D56" s="21">
        <v>54.1</v>
      </c>
      <c r="E56" s="25">
        <v>28</v>
      </c>
      <c r="F56" s="25">
        <v>14</v>
      </c>
      <c r="G56" s="21">
        <v>87.9</v>
      </c>
      <c r="H56" s="27">
        <v>17</v>
      </c>
      <c r="I56" s="25">
        <v>9</v>
      </c>
      <c r="J56" s="17">
        <v>28.675891</v>
      </c>
      <c r="K56" s="24">
        <v>14</v>
      </c>
      <c r="L56" s="24">
        <v>8</v>
      </c>
      <c r="M56" s="17">
        <v>17.216559</v>
      </c>
      <c r="N56" s="24">
        <v>33</v>
      </c>
      <c r="O56" s="24">
        <v>10</v>
      </c>
      <c r="P56" s="17">
        <v>37.445551999999999</v>
      </c>
    </row>
    <row r="57" spans="1:16" s="3" customFormat="1" ht="18" customHeight="1" x14ac:dyDescent="0.25">
      <c r="A57" s="13" t="s">
        <v>52</v>
      </c>
      <c r="B57" s="25">
        <v>4</v>
      </c>
      <c r="C57" s="25">
        <v>1</v>
      </c>
      <c r="D57" s="21">
        <v>0.6</v>
      </c>
      <c r="E57" s="25">
        <v>5</v>
      </c>
      <c r="F57" s="25">
        <v>2</v>
      </c>
      <c r="G57" s="21">
        <v>8.5</v>
      </c>
      <c r="H57" s="27">
        <v>1</v>
      </c>
      <c r="I57" s="25">
        <v>1</v>
      </c>
      <c r="J57" s="17">
        <v>9.9999999999999992E-2</v>
      </c>
      <c r="K57" s="28">
        <v>2</v>
      </c>
      <c r="L57" s="28">
        <v>2</v>
      </c>
      <c r="M57" s="17">
        <v>0.5</v>
      </c>
      <c r="N57" s="28">
        <v>0</v>
      </c>
      <c r="O57" s="28">
        <v>0</v>
      </c>
      <c r="P57" s="18">
        <v>0</v>
      </c>
    </row>
    <row r="58" spans="1:16" s="3" customFormat="1" ht="18" customHeight="1" x14ac:dyDescent="0.25">
      <c r="A58" s="12" t="s">
        <v>53</v>
      </c>
      <c r="B58" s="25">
        <v>54</v>
      </c>
      <c r="C58" s="25">
        <v>23</v>
      </c>
      <c r="D58" s="21">
        <v>115.3</v>
      </c>
      <c r="E58" s="25">
        <v>47</v>
      </c>
      <c r="F58" s="25">
        <v>26</v>
      </c>
      <c r="G58" s="21">
        <v>215.8</v>
      </c>
      <c r="H58" s="27">
        <v>66</v>
      </c>
      <c r="I58" s="25">
        <v>27</v>
      </c>
      <c r="J58" s="17">
        <v>139.894496</v>
      </c>
      <c r="K58" s="24">
        <v>102</v>
      </c>
      <c r="L58" s="24">
        <v>26</v>
      </c>
      <c r="M58" s="17">
        <v>206.17784499999999</v>
      </c>
      <c r="N58" s="24">
        <v>37</v>
      </c>
      <c r="O58" s="24">
        <v>15</v>
      </c>
      <c r="P58" s="17">
        <v>91.333926000000005</v>
      </c>
    </row>
    <row r="59" spans="1:16" s="3" customFormat="1" ht="18" customHeight="1" x14ac:dyDescent="0.25">
      <c r="A59" s="12" t="s">
        <v>54</v>
      </c>
      <c r="B59" s="29">
        <v>0</v>
      </c>
      <c r="C59" s="29">
        <v>0</v>
      </c>
      <c r="D59" s="29">
        <v>0</v>
      </c>
      <c r="E59" s="29">
        <v>0</v>
      </c>
      <c r="F59" s="29">
        <v>0</v>
      </c>
      <c r="G59" s="29">
        <v>0</v>
      </c>
      <c r="H59" s="30">
        <v>0</v>
      </c>
      <c r="I59" s="29">
        <v>0</v>
      </c>
      <c r="J59" s="19">
        <v>0</v>
      </c>
      <c r="K59" s="23">
        <v>0</v>
      </c>
      <c r="L59" s="23">
        <v>0</v>
      </c>
      <c r="M59" s="19">
        <v>0</v>
      </c>
      <c r="N59" s="23">
        <v>1</v>
      </c>
      <c r="O59" s="23">
        <v>1</v>
      </c>
      <c r="P59" s="19">
        <v>0.22672700000000001</v>
      </c>
    </row>
    <row r="60" spans="1:16" s="3" customFormat="1" ht="18" customHeight="1" x14ac:dyDescent="0.25">
      <c r="A60" s="5" t="s">
        <v>57</v>
      </c>
      <c r="B60" s="20">
        <v>3097</v>
      </c>
      <c r="C60" s="20">
        <v>1217</v>
      </c>
      <c r="D60" s="10">
        <v>7862.4</v>
      </c>
      <c r="E60" s="20">
        <v>2491</v>
      </c>
      <c r="F60" s="20">
        <v>1080</v>
      </c>
      <c r="G60" s="10">
        <v>7103.7</v>
      </c>
      <c r="H60" s="9">
        <f t="shared" ref="H60:P60" si="0">SUM(H6:H59)</f>
        <v>2533</v>
      </c>
      <c r="I60" s="9">
        <f t="shared" si="0"/>
        <v>1063</v>
      </c>
      <c r="J60" s="16">
        <v>4885</v>
      </c>
      <c r="K60" s="9">
        <f t="shared" si="0"/>
        <v>2897</v>
      </c>
      <c r="L60" s="9">
        <f t="shared" si="0"/>
        <v>1191</v>
      </c>
      <c r="M60" s="10">
        <f t="shared" si="0"/>
        <v>5865.7273620000005</v>
      </c>
      <c r="N60" s="9">
        <f t="shared" si="0"/>
        <v>2711</v>
      </c>
      <c r="O60" s="9">
        <f t="shared" si="0"/>
        <v>1151</v>
      </c>
      <c r="P60" s="10">
        <f t="shared" si="0"/>
        <v>5502.572279</v>
      </c>
    </row>
    <row r="61" spans="1:16" ht="15" customHeight="1" x14ac:dyDescent="0.2"/>
    <row r="62" spans="1:16" ht="15" customHeight="1" x14ac:dyDescent="0.2">
      <c r="D62" s="35"/>
    </row>
    <row r="63" spans="1:16" ht="15" customHeight="1" x14ac:dyDescent="0.2"/>
    <row r="64" spans="1: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sheetData>
  <sheetProtection algorithmName="SHA-512" hashValue="HWsTjANUcX8v9CjX3pwjtP/P1WB101pYxrRrWbKtHaifcYnvkn0tJgVgpV1en0Xdj8Q8kECMEYSxo5oion8LJQ==" saltValue="dtLIyPpGfM66CB0SZpDLaA==" spinCount="100000" sheet="1" objects="1" scenarios="1"/>
  <mergeCells count="6">
    <mergeCell ref="A1:P1"/>
    <mergeCell ref="K4:M4"/>
    <mergeCell ref="N4:P4"/>
    <mergeCell ref="H4:J4"/>
    <mergeCell ref="E4:G4"/>
    <mergeCell ref="B4:D4"/>
  </mergeCells>
  <pageMargins left="0.1" right="0.1" top="0.5" bottom="0.5" header="0.5" footer="0.5"/>
  <pageSetup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SBICProgram_FinancingbyState_FY</vt:lpstr>
      <vt:lpstr>SBICProgram_FinancingbyState_FY!Print_Area</vt:lpstr>
      <vt:lpstr>SBICProgram_FinancingbyState_FY!qrySTATE9505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Investment Company (SBIC) Program: Financing to Businesses by State, Fiscal Year 2018 through Fiscal Year 2022</dc:title>
  <dc:creator>Mckeython, Sharon D.</dc:creator>
  <cp:keywords>SBIC Financing 2022, OII, State</cp:keywords>
  <cp:lastModifiedBy>Mckeython, Sharon D.</cp:lastModifiedBy>
  <cp:lastPrinted>2022-11-09T19:08:29Z</cp:lastPrinted>
  <dcterms:created xsi:type="dcterms:W3CDTF">2018-10-22T19:22:35Z</dcterms:created>
  <dcterms:modified xsi:type="dcterms:W3CDTF">2022-11-09T20:05:10Z</dcterms:modified>
</cp:coreProperties>
</file>